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6ad6f97b747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発注確認_練習" sheetId="1" r:id="R0f630b9a36b34b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/mm/dd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DF3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3" borderId="0" xfId="0" applyNumberFormat="1" applyFont="1" applyFill="1" applyBorder="1"/>
  </x:cellXfs>
  <x:cellStyles count="1">
    <x:cellStyle name="Normal" xfId="0"/>
  </x:cellStyles>
  <x:dxfs count="2">
    <x:dxf>
      <x:fill>
        <x:patternFill patternType="solid">
          <x:bgColor rgb="FFFFF2CC"/>
        </x:patternFill>
      </x:fill>
    </x:dxf>
    <x:dxf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7cae0393414687" /><Relationship Type="http://schemas.openxmlformats.org/officeDocument/2006/relationships/theme" Target="/xl/theme/theme1.xml" Id="Rd6b81fafecfc435b" /><Relationship Type="http://schemas.openxmlformats.org/officeDocument/2006/relationships/sharedStrings" Target="/xl/sharedStrings.xml" Id="R0fa8265955284c60" /><Relationship Type="http://schemas.openxmlformats.org/officeDocument/2006/relationships/worksheet" Target="/xl/worksheets/sheet1.xml" Id="R0f630b9a36b34bb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2" hidden="0" customWidth="1"/>
    <x:col min="4" max="4" width="12" hidden="0" customWidth="1"/>
    <x:col min="5" max="5" width="10" hidden="0" customWidth="1"/>
    <x:col min="6" max="6" width="10" hidden="0" customWidth="1"/>
    <x:col min="7" max="7" width="15" hidden="0" customWidth="1"/>
    <x:col min="8" max="8" width="15" hidden="0" customWidth="1"/>
    <x:col min="9" max="9" width="12" hidden="0" customWidth="1"/>
    <x:col min="10" max="10" width="15" hidden="0" customWidth="1"/>
    <x:col min="11" max="11" width="15" hidden="0" customWidth="1"/>
  </x:cols>
  <x:sheetData>
    <x:row r="1" ht="30" customHeight="1">
      <x:c r="A1" s="4" t="str">
        <x:v>管理番号</x:v>
      </x:c>
      <x:c r="B1" s="4" t="str">
        <x:v>品目</x:v>
      </x:c>
      <x:c r="C1" s="4" t="str">
        <x:v>区分</x:v>
      </x:c>
      <x:c r="D1" s="4" t="str">
        <x:v>担当</x:v>
      </x:c>
      <x:c r="E1" s="4" t="str">
        <x:v>数量</x:v>
      </x:c>
      <x:c r="F1" s="4" t="str">
        <x:v>単価</x:v>
      </x:c>
      <x:c r="G1" s="4" t="str">
        <x:v>発注日</x:v>
      </x:c>
      <x:c r="H1" s="4" t="str">
        <x:v>納期</x:v>
      </x:c>
      <x:c r="I1" s="4" t="str">
        <x:v>状態</x:v>
      </x:c>
      <x:c r="J1" s="4" t="str">
        <x:v>税抜金額</x:v>
      </x:c>
      <x:c r="K1" s="4" t="str">
        <x:v>税込金額</x:v>
      </x:c>
    </x:row>
    <x:row r="2" ht="25" customHeight="1">
      <x:c r="A2" s="1" t="str">
        <x:v>TEST-001</x:v>
      </x:c>
      <x:c r="B2" s="1" t="str">
        <x:v>練習用ノート</x:v>
      </x:c>
      <x:c r="C2" s="1" t="str">
        <x:v>消耗品</x:v>
      </x:c>
      <x:c r="D2" s="1" t="str">
        <x:v>青木</x:v>
      </x:c>
      <x:c r="E2" s="5" t="n">
        <x:v>2</x:v>
      </x:c>
      <x:c r="F2" s="5" t="n">
        <x:v>1200</x:v>
      </x:c>
      <x:c r="G2" s="6" t="d">
        <x:v>2026-10-01T00:00:00.000Z</x:v>
      </x:c>
      <x:c r="H2" s="6" t="d">
        <x:v>2026-10-08T00:00:00.000Z</x:v>
      </x:c>
      <x:c r="I2" s="1" t="str">
        <x:v>発注済</x:v>
      </x:c>
      <x:c r="J2" s="7" t="n">
        <x:f>E2*F2</x:f>
        <x:v>2400</x:v>
      </x:c>
      <x:c r="K2" s="7" t="n">
        <x:f>ROUND(J2*1.1,0)</x:f>
        <x:v>2640</x:v>
      </x:c>
    </x:row>
    <x:row r="3" ht="25" customHeight="1">
      <x:c r="A3" s="1" t="str">
        <x:v>TEST-002</x:v>
      </x:c>
      <x:c r="B3" s="1" t="str">
        <x:v>練習用封筒</x:v>
      </x:c>
      <x:c r="C3" s="1" t="str">
        <x:v>消耗品</x:v>
      </x:c>
      <x:c r="D3" s="1" t="str">
        <x:v>佐々木</x:v>
      </x:c>
      <x:c r="E3" s="5" t="n">
        <x:v>3</x:v>
      </x:c>
      <x:c r="F3" s="5" t="n">
        <x:v>600</x:v>
      </x:c>
      <x:c r="G3" s="6" t="d">
        <x:v>2026-10-02T00:00:00.000Z</x:v>
      </x:c>
      <x:c r="H3" s="6" t="d">
        <x:v>2026-10-09T00:00:00.000Z</x:v>
      </x:c>
      <x:c r="I3" s="1" t="str">
        <x:v>未発注</x:v>
      </x:c>
      <x:c r="J3" s="7" t="n">
        <x:f>E3*F3</x:f>
        <x:v>1800</x:v>
      </x:c>
      <x:c r="K3" s="7" t="n">
        <x:f>ROUND(J3*1.1,0)</x:f>
        <x:v>1980</x:v>
      </x:c>
    </x:row>
    <x:row r="4" ht="25" customHeight="1">
      <x:c r="A4" s="1" t="str">
        <x:v>TEST-003</x:v>
      </x:c>
      <x:c r="B4" s="1" t="str">
        <x:v>練習用ラベル</x:v>
      </x:c>
      <x:c r="C4" s="1" t="str">
        <x:v>消耗品</x:v>
      </x:c>
      <x:c r="D4" s="1" t="str">
        <x:v>青木</x:v>
      </x:c>
      <x:c r="E4" s="5" t="n">
        <x:v>4</x:v>
      </x:c>
      <x:c r="F4" s="5" t="n">
        <x:v>900</x:v>
      </x:c>
      <x:c r="G4" s="6" t="d">
        <x:v>2026-10-03T00:00:00.000Z</x:v>
      </x:c>
      <x:c r="H4" s="6" t="d">
        <x:v>2026-10-10T00:00:00.000Z</x:v>
      </x:c>
      <x:c r="I4" s="1" t="str">
        <x:v>確認中</x:v>
      </x:c>
      <x:c r="J4" s="7" t="n">
        <x:f>E4*F4</x:f>
        <x:v>3600</x:v>
      </x:c>
      <x:c r="K4" s="7" t="n">
        <x:f>ROUND(J4*1.1,0)</x:f>
        <x:v>3960</x:v>
      </x:c>
    </x:row>
    <x:row r="5" ht="25" customHeight="1">
      <x:c r="A5" s="1" t="str">
        <x:v>TEST-004</x:v>
      </x:c>
      <x:c r="B5" s="1" t="str">
        <x:v>練習用ファイル</x:v>
      </x:c>
      <x:c r="C5" s="1" t="str">
        <x:v>消耗品</x:v>
      </x:c>
      <x:c r="D5" s="1" t="str">
        <x:v>佐々木</x:v>
      </x:c>
      <x:c r="E5" s="5" t="n">
        <x:v>5</x:v>
      </x:c>
      <x:c r="F5" s="5" t="n">
        <x:v>750</x:v>
      </x:c>
      <x:c r="G5" s="6" t="d">
        <x:v>2026-10-04T00:00:00.000Z</x:v>
      </x:c>
      <x:c r="H5" s="6" t="d">
        <x:v>2026-10-11T00:00:00.000Z</x:v>
      </x:c>
      <x:c r="I5" s="1" t="str">
        <x:v>発注済</x:v>
      </x:c>
      <x:c r="J5" s="7" t="n">
        <x:f>E5*F5</x:f>
        <x:v>3750</x:v>
      </x:c>
      <x:c r="K5" s="7" t="n">
        <x:f>ROUND(J5*1.1,0)</x:f>
        <x:v>4125</x:v>
      </x:c>
    </x:row>
    <x:row r="6" ht="25" customHeight="1">
      <x:c r="A6" s="1" t="str">
        <x:v>TEST-005</x:v>
      </x:c>
      <x:c r="B6" s="1" t="str">
        <x:v>練習用ペン</x:v>
      </x:c>
      <x:c r="C6" s="1" t="str">
        <x:v>消耗品</x:v>
      </x:c>
      <x:c r="D6" s="1" t="str">
        <x:v>青木</x:v>
      </x:c>
      <x:c r="E6" s="5" t="n">
        <x:v>6</x:v>
      </x:c>
      <x:c r="F6" s="5" t="n">
        <x:v>150</x:v>
      </x:c>
      <x:c r="G6" s="6" t="d">
        <x:v>2026-10-05T00:00:00.000Z</x:v>
      </x:c>
      <x:c r="H6" s="6" t="d">
        <x:v>2026-10-12T00:00:00.000Z</x:v>
      </x:c>
      <x:c r="I6" s="1" t="str">
        <x:v>未発注</x:v>
      </x:c>
      <x:c r="J6" s="7" t="n">
        <x:f>E6*F6</x:f>
        <x:v>900</x:v>
      </x:c>
      <x:c r="K6" s="7" t="n">
        <x:f>ROUND(J6*1.1,0)</x:f>
        <x:v>990</x:v>
      </x:c>
    </x:row>
    <x:row r="7" ht="25" customHeight="1">
      <x:c r="A7" s="1" t="str">
        <x:v>TEST-006</x:v>
      </x:c>
      <x:c r="B7" s="1" t="str">
        <x:v>練習用ノート</x:v>
      </x:c>
      <x:c r="C7" s="1" t="str">
        <x:v>消耗品</x:v>
      </x:c>
      <x:c r="D7" s="1" t="str">
        <x:v>佐々木</x:v>
      </x:c>
      <x:c r="E7" s="5" t="n">
        <x:v>7</x:v>
      </x:c>
      <x:c r="F7" s="5" t="n">
        <x:v>1200</x:v>
      </x:c>
      <x:c r="G7" s="6" t="d">
        <x:v>2026-10-06T00:00:00.000Z</x:v>
      </x:c>
      <x:c r="H7" s="6" t="d">
        <x:v>2026-10-13T00:00:00.000Z</x:v>
      </x:c>
      <x:c r="I7" s="1" t="str">
        <x:v>確認中</x:v>
      </x:c>
      <x:c r="J7" s="7" t="n">
        <x:f>E7*F7</x:f>
        <x:v>8400</x:v>
      </x:c>
      <x:c r="K7" s="7" t="n">
        <x:f>ROUND(J7*1.1,0)</x:f>
        <x:v>9240</x:v>
      </x:c>
    </x:row>
    <x:row r="8" ht="25" customHeight="1">
      <x:c r="A8" s="1" t="str">
        <x:v>TEST-007</x:v>
      </x:c>
      <x:c r="B8" s="1" t="str">
        <x:v>練習用封筒</x:v>
      </x:c>
      <x:c r="C8" s="1" t="str">
        <x:v>消耗品</x:v>
      </x:c>
      <x:c r="D8" s="1" t="str">
        <x:v>青木</x:v>
      </x:c>
      <x:c r="E8" s="5" t="n">
        <x:v>1</x:v>
      </x:c>
      <x:c r="F8" s="5" t="n">
        <x:v>600</x:v>
      </x:c>
      <x:c r="G8" s="6" t="d">
        <x:v>2026-10-01T00:00:00.000Z</x:v>
      </x:c>
      <x:c r="H8" s="6" t="d">
        <x:v>2026-10-14T00:00:00.000Z</x:v>
      </x:c>
      <x:c r="I8" s="1" t="str">
        <x:v>発注済</x:v>
      </x:c>
      <x:c r="J8" s="7" t="n">
        <x:f>E8*F8</x:f>
        <x:v>600</x:v>
      </x:c>
      <x:c r="K8" s="7" t="n">
        <x:f>ROUND(J8*1.1,0)</x:f>
        <x:v>660</x:v>
      </x:c>
    </x:row>
    <x:row r="9" ht="25" customHeight="1">
      <x:c r="A9" s="1" t="str">
        <x:v>TEST-008</x:v>
      </x:c>
      <x:c r="B9" s="1" t="str">
        <x:v>練習用ラベル</x:v>
      </x:c>
      <x:c r="C9" s="1" t="str">
        <x:v>消耗品</x:v>
      </x:c>
      <x:c r="D9" s="1" t="str">
        <x:v>佐々木</x:v>
      </x:c>
      <x:c r="E9" s="5" t="n">
        <x:v>2</x:v>
      </x:c>
      <x:c r="F9" s="5" t="n">
        <x:v>900</x:v>
      </x:c>
      <x:c r="G9" s="6" t="d">
        <x:v>2026-10-02T00:00:00.000Z</x:v>
      </x:c>
      <x:c r="H9" s="6" t="d">
        <x:v>2026-10-08T00:00:00.000Z</x:v>
      </x:c>
      <x:c r="I9" s="1" t="str">
        <x:v>未発注</x:v>
      </x:c>
      <x:c r="J9" s="7" t="n">
        <x:f>E9*F9</x:f>
        <x:v>1800</x:v>
      </x:c>
      <x:c r="K9" s="7" t="n">
        <x:f>ROUND(J9*1.1,0)</x:f>
        <x:v>1980</x:v>
      </x:c>
    </x:row>
    <x:row r="10" ht="25" customHeight="1">
      <x:c r="A10" s="1" t="str">
        <x:v>TEST-009</x:v>
      </x:c>
      <x:c r="B10" s="1" t="str">
        <x:v>練習用ファイル</x:v>
      </x:c>
      <x:c r="C10" s="1" t="str">
        <x:v>消耗品</x:v>
      </x:c>
      <x:c r="D10" s="1" t="str">
        <x:v>青木</x:v>
      </x:c>
      <x:c r="E10" s="5" t="n">
        <x:v>3</x:v>
      </x:c>
      <x:c r="F10" s="5" t="n">
        <x:v>750</x:v>
      </x:c>
      <x:c r="G10" s="6" t="d">
        <x:v>2026-10-03T00:00:00.000Z</x:v>
      </x:c>
      <x:c r="H10" s="6" t="d">
        <x:v>2026-10-09T00:00:00.000Z</x:v>
      </x:c>
      <x:c r="I10" s="1" t="str">
        <x:v>確認中</x:v>
      </x:c>
      <x:c r="J10" s="7" t="n">
        <x:f>E10*F10</x:f>
        <x:v>2250</x:v>
      </x:c>
      <x:c r="K10" s="7" t="n">
        <x:f>ROUND(J10*1.1,0)</x:f>
        <x:v>2475</x:v>
      </x:c>
    </x:row>
    <x:row r="11" ht="25" customHeight="1">
      <x:c r="A11" s="1" t="str">
        <x:v>TEST-010</x:v>
      </x:c>
      <x:c r="B11" s="1" t="str">
        <x:v>練習用ペン</x:v>
      </x:c>
      <x:c r="C11" s="1" t="str">
        <x:v>消耗品</x:v>
      </x:c>
      <x:c r="D11" s="1" t="str">
        <x:v>佐々木</x:v>
      </x:c>
      <x:c r="E11" s="5" t="n">
        <x:v>4</x:v>
      </x:c>
      <x:c r="F11" s="5" t="n">
        <x:v>150</x:v>
      </x:c>
      <x:c r="G11" s="6" t="d">
        <x:v>2026-10-04T00:00:00.000Z</x:v>
      </x:c>
      <x:c r="H11" s="6" t="d">
        <x:v>2026-10-10T00:00:00.000Z</x:v>
      </x:c>
      <x:c r="I11" s="1" t="str">
        <x:v>発注済</x:v>
      </x:c>
      <x:c r="J11" s="7" t="n">
        <x:f>E11*F11</x:f>
        <x:v>600</x:v>
      </x:c>
      <x:c r="K11" s="7" t="n">
        <x:f>ROUND(J11*1.1,0)</x:f>
        <x:v>660</x:v>
      </x:c>
    </x:row>
    <x:row r="12" ht="25" customHeight="1">
      <x:c r="A12" s="1" t="str">
        <x:v>TEST-011</x:v>
      </x:c>
      <x:c r="B12" s="1" t="str">
        <x:v>練習用ノート</x:v>
      </x:c>
      <x:c r="C12" s="1" t="str">
        <x:v>消耗品</x:v>
      </x:c>
      <x:c r="D12" s="1" t="str">
        <x:v>青木</x:v>
      </x:c>
      <x:c r="E12" s="5" t="n">
        <x:v>5</x:v>
      </x:c>
      <x:c r="F12" s="5" t="n">
        <x:v>1200</x:v>
      </x:c>
      <x:c r="G12" s="6" t="d">
        <x:v>2026-10-05T00:00:00.000Z</x:v>
      </x:c>
      <x:c r="H12" s="6" t="d">
        <x:v>2026-10-11T00:00:00.000Z</x:v>
      </x:c>
      <x:c r="I12" s="1" t="str">
        <x:v>未発注</x:v>
      </x:c>
      <x:c r="J12" s="7" t="n">
        <x:f>E12*F12</x:f>
        <x:v>6000</x:v>
      </x:c>
      <x:c r="K12" s="7" t="n">
        <x:f>ROUND(J12*1.1,0)</x:f>
        <x:v>6600</x:v>
      </x:c>
    </x:row>
    <x:row r="13" ht="25" customHeight="1">
      <x:c r="A13" s="1" t="str">
        <x:v>TEST-012</x:v>
      </x:c>
      <x:c r="B13" s="1" t="str">
        <x:v>練習用封筒</x:v>
      </x:c>
      <x:c r="C13" s="1" t="str">
        <x:v>消耗品</x:v>
      </x:c>
      <x:c r="D13" s="1" t="str">
        <x:v>佐々木</x:v>
      </x:c>
      <x:c r="E13" s="5" t="n">
        <x:v>6</x:v>
      </x:c>
      <x:c r="F13" s="5" t="n">
        <x:v>600</x:v>
      </x:c>
      <x:c r="G13" s="6" t="d">
        <x:v>2026-10-06T00:00:00.000Z</x:v>
      </x:c>
      <x:c r="H13" s="6" t="d">
        <x:v>2026-10-12T00:00:00.000Z</x:v>
      </x:c>
      <x:c r="I13" s="1" t="str">
        <x:v>確認中</x:v>
      </x:c>
      <x:c r="J13" s="7" t="n">
        <x:f>E13*F13</x:f>
        <x:v>3600</x:v>
      </x:c>
      <x:c r="K13" s="7" t="n">
        <x:f>ROUND(J13*1.1,0)</x:f>
        <x:v>3960</x:v>
      </x:c>
    </x:row>
    <x:row r="14" ht="25" customHeight="1">
      <x:c r="A14" s="1" t="str">
        <x:v>TEST-013</x:v>
      </x:c>
      <x:c r="B14" s="1" t="str">
        <x:v>練習用ラベル</x:v>
      </x:c>
      <x:c r="C14" s="1" t="str">
        <x:v>消耗品</x:v>
      </x:c>
      <x:c r="D14" s="1" t="str">
        <x:v>青木</x:v>
      </x:c>
      <x:c r="E14" s="5" t="n">
        <x:v>7</x:v>
      </x:c>
      <x:c r="F14" s="5" t="n">
        <x:v>900</x:v>
      </x:c>
      <x:c r="G14" s="6" t="d">
        <x:v>2026-10-01T00:00:00.000Z</x:v>
      </x:c>
      <x:c r="H14" s="6" t="d">
        <x:v>2026-10-13T00:00:00.000Z</x:v>
      </x:c>
      <x:c r="I14" s="1" t="str">
        <x:v>発注済</x:v>
      </x:c>
      <x:c r="J14" s="7" t="n">
        <x:f>E14*F14</x:f>
        <x:v>6300</x:v>
      </x:c>
      <x:c r="K14" s="7" t="n">
        <x:f>ROUND(J14*1.1,0)</x:f>
        <x:v>6930</x:v>
      </x:c>
    </x:row>
    <x:row r="15" ht="25" customHeight="1">
      <x:c r="A15" s="1" t="str">
        <x:v>TEST-014</x:v>
      </x:c>
      <x:c r="B15" s="1" t="str">
        <x:v>練習用ファイル</x:v>
      </x:c>
      <x:c r="C15" s="1" t="str">
        <x:v>消耗品</x:v>
      </x:c>
      <x:c r="D15" s="1" t="str">
        <x:v>佐々木</x:v>
      </x:c>
      <x:c r="E15" s="5" t="n">
        <x:v>1</x:v>
      </x:c>
      <x:c r="F15" s="5" t="n">
        <x:v>750</x:v>
      </x:c>
      <x:c r="G15" s="6" t="d">
        <x:v>2026-10-02T00:00:00.000Z</x:v>
      </x:c>
      <x:c r="H15" s="6" t="d">
        <x:v>2026-10-14T00:00:00.000Z</x:v>
      </x:c>
      <x:c r="I15" s="1" t="str">
        <x:v>未発注</x:v>
      </x:c>
      <x:c r="J15" s="7" t="n">
        <x:f>E15*F15</x:f>
        <x:v>750</x:v>
      </x:c>
      <x:c r="K15" s="7" t="n">
        <x:f>ROUND(J15*1.1,0)</x:f>
        <x:v>825</x:v>
      </x:c>
    </x:row>
    <x:row r="16" ht="25" customHeight="1">
      <x:c r="A16" s="1" t="str">
        <x:v>TEST-015</x:v>
      </x:c>
      <x:c r="B16" s="1" t="str">
        <x:v>練習用ペン</x:v>
      </x:c>
      <x:c r="C16" s="1" t="str">
        <x:v>消耗品</x:v>
      </x:c>
      <x:c r="D16" s="1" t="str">
        <x:v>青木</x:v>
      </x:c>
      <x:c r="E16" s="5" t="n">
        <x:v>2</x:v>
      </x:c>
      <x:c r="F16" s="5" t="n">
        <x:v>150</x:v>
      </x:c>
      <x:c r="G16" s="6" t="d">
        <x:v>2026-10-03T00:00:00.000Z</x:v>
      </x:c>
      <x:c r="H16" s="6" t="d">
        <x:v>2026-10-08T00:00:00.000Z</x:v>
      </x:c>
      <x:c r="I16" s="1" t="str">
        <x:v>確認中</x:v>
      </x:c>
      <x:c r="J16" s="7" t="n">
        <x:f>E16*F16</x:f>
        <x:v>300</x:v>
      </x:c>
      <x:c r="K16" s="7" t="n">
        <x:f>ROUND(J16*1.1,0)</x:f>
        <x:v>330</x:v>
      </x:c>
    </x:row>
    <x:row r="17" ht="25" customHeight="1">
      <x:c r="A17" s="1" t="str">
        <x:v>TEST-016</x:v>
      </x:c>
      <x:c r="B17" s="1" t="str">
        <x:v>練習用封筒</x:v>
      </x:c>
      <x:c r="C17" s="1" t="str">
        <x:v>消耗品</x:v>
      </x:c>
      <x:c r="D17" s="1" t="str">
        <x:v>青木</x:v>
      </x:c>
      <x:c r="E17" s="5" t="n">
        <x:v>5</x:v>
      </x:c>
      <x:c r="F17" s="5" t="n">
        <x:v>600</x:v>
      </x:c>
      <x:c r="G17" s="6" t="d">
        <x:v>2026-10-05T00:00:00.000Z</x:v>
      </x:c>
      <x:c r="H17" s="6" t="d">
        <x:v>2026-10-09T00:00:00.000Z</x:v>
      </x:c>
      <x:c r="I17" s="1" t="str">
        <x:v>発注済</x:v>
      </x:c>
      <x:c r="J17" s="7" t="n">
        <x:f>E17*F17</x:f>
        <x:v>3000</x:v>
      </x:c>
      <x:c r="K17" s="7" t="n">
        <x:f>ROUND(J17*1.1,0)</x:f>
        <x:v>3300</x:v>
      </x:c>
    </x:row>
    <x:row r="18" ht="25" customHeight="1">
      <x:c r="A18" s="1" t="str">
        <x:v>TEST-017</x:v>
      </x:c>
      <x:c r="B18" s="1" t="str">
        <x:v>練習用ラベル</x:v>
      </x:c>
      <x:c r="C18" s="1" t="str">
        <x:v>消耗品</x:v>
      </x:c>
      <x:c r="D18" s="1" t="str">
        <x:v>佐々木</x:v>
      </x:c>
      <x:c r="E18" s="5" t="n">
        <x:v>3</x:v>
      </x:c>
      <x:c r="F18" s="5" t="n">
        <x:v>900</x:v>
      </x:c>
      <x:c r="G18" s="6" t="d">
        <x:v>2026-10-05T00:00:00.000Z</x:v>
      </x:c>
      <x:c r="H18" s="6" t="d">
        <x:v>2026-10-10T00:00:00.000Z</x:v>
      </x:c>
      <x:c r="I18" s="1" t="str">
        <x:v>未発注</x:v>
      </x:c>
      <x:c r="J18" s="7" t="n">
        <x:f>E18*F18</x:f>
        <x:v>2700</x:v>
      </x:c>
      <x:c r="K18" s="7" t="n">
        <x:f>ROUND(J18*1.1,0)</x:f>
        <x:v>2970</x:v>
      </x:c>
    </x:row>
    <x:row r="19" ht="25" customHeight="1">
      <x:c r="A19" s="1" t="str">
        <x:v>TEST-018</x:v>
      </x:c>
      <x:c r="B19" s="1" t="str">
        <x:v>練習用ファイル</x:v>
      </x:c>
      <x:c r="C19" s="1" t="str">
        <x:v>備品</x:v>
      </x:c>
      <x:c r="D19" s="1" t="str">
        <x:v>青木</x:v>
      </x:c>
      <x:c r="E19" s="5" t="n">
        <x:v>4</x:v>
      </x:c>
      <x:c r="F19" s="5" t="n">
        <x:v>750</x:v>
      </x:c>
      <x:c r="G19" s="6" t="d">
        <x:v>2026-10-06T00:00:00.000Z</x:v>
      </x:c>
      <x:c r="H19" s="6" t="d">
        <x:v>2026-10-12T00:00:00.000Z</x:v>
      </x:c>
      <x:c r="I19" s="1" t="str">
        <x:v>確認中</x:v>
      </x:c>
      <x:c r="J19" s="7" t="n">
        <x:f>E19*F19</x:f>
        <x:v>3000</x:v>
      </x:c>
      <x:c r="K19" s="7" t="n">
        <x:f>ROUND(J19*1.1,0)</x:f>
        <x:v>3300</x:v>
      </x:c>
    </x:row>
    <x:row r="20" ht="25" customHeight="1">
      <x:c r="A20" s="1" t="str">
        <x:v>TEST-019</x:v>
      </x:c>
      <x:c r="B20" s="1" t="str">
        <x:v>練習用ファイル</x:v>
      </x:c>
      <x:c r="C20" s="1" t="str">
        <x:v>消耗品</x:v>
      </x:c>
      <x:c r="D20" s="1" t="str">
        <x:v>青木</x:v>
      </x:c>
      <x:c r="E20" s="5" t="n">
        <x:v>6</x:v>
      </x:c>
      <x:c r="F20" s="5" t="n">
        <x:v>750</x:v>
      </x:c>
      <x:c r="G20" s="6" t="d">
        <x:v>2026-10-01T00:00:00.000Z</x:v>
      </x:c>
      <x:c r="H20" s="6" t="d">
        <x:v>2026-10-12T00:00:00.000Z</x:v>
      </x:c>
      <x:c r="I20" s="1" t="str">
        <x:v>発注済</x:v>
      </x:c>
      <x:c r="J20" s="7" t="n">
        <x:f>E20*F20</x:f>
        <x:v>4500</x:v>
      </x:c>
      <x:c r="K20" s="7" t="n">
        <x:f>ROUND(J20*1.1,0)</x:f>
        <x:v>4950</x:v>
      </x:c>
    </x:row>
    <x:row r="21" ht="25" customHeight="1">
      <x:c r="A21" s="1" t="str">
        <x:v>TEST-020</x:v>
      </x:c>
      <x:c r="B21" s="1" t="str">
        <x:v>練習用ペン</x:v>
      </x:c>
      <x:c r="C21" s="1" t="str">
        <x:v>消耗品</x:v>
      </x:c>
      <x:c r="D21" s="1" t="str">
        <x:v>佐々木</x:v>
      </x:c>
      <x:c r="E21" s="5" t="n">
        <x:v>7</x:v>
      </x:c>
      <x:c r="F21" s="5" t="n">
        <x:v>150</x:v>
      </x:c>
      <x:c r="G21" s="6" t="d">
        <x:v>2026-10-02T00:00:00.000Z</x:v>
      </x:c>
      <x:c r="H21" s="6" t="d">
        <x:v>2026-10-13T00:00:00.000Z</x:v>
      </x:c>
      <x:c r="I21" s="1" t="str">
        <x:v>未発注</x:v>
      </x:c>
      <x:c r="J21" s="7" t="n">
        <x:f>E21*F21</x:f>
        <x:v>1050</x:v>
      </x:c>
      <x:c r="K21" s="7" t="n">
        <x:f>ROUND(J21*1.1,0)</x:f>
        <x:v>1155</x:v>
      </x:c>
    </x:row>
    <x:row r="22" ht="25" customHeight="1">
      <x:c r="A22" s="1" t="str">
        <x:v>TEST-021</x:v>
      </x:c>
      <x:c r="B22" s="1" t="str">
        <x:v>練習用ノート</x:v>
      </x:c>
      <x:c r="C22" s="1" t="str">
        <x:v>消耗品</x:v>
      </x:c>
      <x:c r="D22" s="1" t="str">
        <x:v>青木</x:v>
      </x:c>
      <x:c r="E22" s="5" t="n">
        <x:v>1</x:v>
      </x:c>
      <x:c r="F22" s="5" t="n">
        <x:v>1200</x:v>
      </x:c>
      <x:c r="G22" s="6" t="d">
        <x:v>2026-10-03T00:00:00.000Z</x:v>
      </x:c>
      <x:c r="H22" s="6" t="d">
        <x:v>2026-10-14T00:00:00.000Z</x:v>
      </x:c>
      <x:c r="I22" s="1" t="str">
        <x:v>確認中</x:v>
      </x:c>
      <x:c r="J22" s="7" t="n">
        <x:f>E22*F22</x:f>
        <x:v>1200</x:v>
      </x:c>
      <x:c r="K22" s="7" t="n">
        <x:f>ROUND(J22*1.1,0)</x:f>
        <x:v>1320</x:v>
      </x:c>
    </x:row>
    <x:row r="23" ht="25" customHeight="1">
      <x:c r="A23" s="1" t="str">
        <x:v>TEST-022</x:v>
      </x:c>
      <x:c r="B23" s="1" t="str">
        <x:v>練習用封筒</x:v>
      </x:c>
      <x:c r="C23" s="1" t="str">
        <x:v>消耗品</x:v>
      </x:c>
      <x:c r="D23" s="1" t="str">
        <x:v>佐々木</x:v>
      </x:c>
      <x:c r="E23" s="5" t="n">
        <x:v>2</x:v>
      </x:c>
      <x:c r="F23" s="5" t="n">
        <x:v>600</x:v>
      </x:c>
      <x:c r="G23" s="6" t="d">
        <x:v>2026-10-04T00:00:00.000Z</x:v>
      </x:c>
      <x:c r="H23" s="6" t="d">
        <x:v>2026-10-08T00:00:00.000Z</x:v>
      </x:c>
      <x:c r="I23" s="1" t="str">
        <x:v>発注済</x:v>
      </x:c>
      <x:c r="J23" s="7" t="n">
        <x:f>E23*F23</x:f>
        <x:v>1200</x:v>
      </x:c>
      <x:c r="K23" s="7" t="n">
        <x:f>ROUND(J23*1.1,0)</x:f>
        <x:v>1320</x:v>
      </x:c>
    </x:row>
    <x:row r="24" ht="25" customHeight="1">
      <x:c r="A24" s="1" t="str">
        <x:v>TEST-023</x:v>
      </x:c>
      <x:c r="B24" s="1" t="str">
        <x:v>練習用ラベル</x:v>
      </x:c>
      <x:c r="C24" s="1" t="str">
        <x:v>消耗品</x:v>
      </x:c>
      <x:c r="D24" s="1" t="str">
        <x:v>青木</x:v>
      </x:c>
      <x:c r="E24" s="5" t="n">
        <x:v>3</x:v>
      </x:c>
      <x:c r="F24" s="5" t="n">
        <x:v>900</x:v>
      </x:c>
      <x:c r="G24" s="6" t="d">
        <x:v>2026-10-05T00:00:00.000Z</x:v>
      </x:c>
      <x:c r="H24" s="6" t="d">
        <x:v>2026-10-09T00:00:00.000Z</x:v>
      </x:c>
      <x:c r="I24" s="1" t="str">
        <x:v>未発注</x:v>
      </x:c>
      <x:c r="J24" s="7" t="n">
        <x:f>E24*F24</x:f>
        <x:v>2700</x:v>
      </x:c>
      <x:c r="K24" s="7" t="n">
        <x:f>ROUND(J24*1.1,0)</x:f>
        <x:v>2970</x:v>
      </x:c>
    </x:row>
    <x:row r="25" ht="25" customHeight="1">
      <x:c r="A25" s="1" t="str">
        <x:v>TEST-024</x:v>
      </x:c>
      <x:c r="B25" s="1" t="str">
        <x:v>練習用ファイル</x:v>
      </x:c>
      <x:c r="C25" s="1" t="str">
        <x:v>消耗品</x:v>
      </x:c>
      <x:c r="D25" s="1" t="str">
        <x:v>佐々木</x:v>
      </x:c>
      <x:c r="E25" s="5" t="n">
        <x:v>4</x:v>
      </x:c>
      <x:c r="F25" s="5" t="n">
        <x:v>750</x:v>
      </x:c>
      <x:c r="G25" s="6" t="d">
        <x:v>2026-10-06T00:00:00.000Z</x:v>
      </x:c>
      <x:c r="H25" s="6" t="d">
        <x:v>2026-10-10T00:00:00.000Z</x:v>
      </x:c>
      <x:c r="I25" s="1" t="str">
        <x:v>確認中</x:v>
      </x:c>
      <x:c r="J25" s="7" t="n">
        <x:f>E25*F25</x:f>
        <x:v>3000</x:v>
      </x:c>
      <x:c r="K25" s="7" t="n">
        <x:f>ROUND(J25*1.1,0)</x:f>
        <x:v>3300</x:v>
      </x:c>
    </x:row>
    <x:row r="26" ht="25" customHeight="1">
      <x:c r="A26" s="1" t="str">
        <x:v>TEST-025</x:v>
      </x:c>
      <x:c r="B26" s="1" t="str">
        <x:v>練習用ペン</x:v>
      </x:c>
      <x:c r="C26" s="1" t="str">
        <x:v>消耗品</x:v>
      </x:c>
      <x:c r="D26" s="1" t="str">
        <x:v>青木</x:v>
      </x:c>
      <x:c r="E26" s="5" t="n">
        <x:v>5</x:v>
      </x:c>
      <x:c r="F26" s="5" t="n">
        <x:v>150</x:v>
      </x:c>
      <x:c r="G26" s="6" t="d">
        <x:v>2026-10-01T00:00:00.000Z</x:v>
      </x:c>
      <x:c r="H26" s="6" t="d">
        <x:v>2026-10-11T00:00:00.000Z</x:v>
      </x:c>
      <x:c r="I26" s="1" t="str">
        <x:v>発注済</x:v>
      </x:c>
      <x:c r="J26" s="7" t="n">
        <x:f>E26*F26</x:f>
        <x:v>750</x:v>
      </x:c>
      <x:c r="K26" s="7" t="n">
        <x:f>ROUND(J26*1.1,0)</x:f>
        <x:v>825</x:v>
      </x:c>
    </x:row>
    <x:row r="27" ht="25" customHeight="1">
      <x:c r="A27" s="1" t="str">
        <x:v>TEST-026</x:v>
      </x:c>
      <x:c r="B27" s="1" t="str">
        <x:v>練習用ノート</x:v>
      </x:c>
      <x:c r="C27" s="1" t="str">
        <x:v>消耗品</x:v>
      </x:c>
      <x:c r="D27" s="1" t="str">
        <x:v>佐々木</x:v>
      </x:c>
      <x:c r="E27" s="5" t="n">
        <x:v>6</x:v>
      </x:c>
      <x:c r="F27" s="5" t="n">
        <x:v>1200</x:v>
      </x:c>
      <x:c r="G27" s="6" t="d">
        <x:v>2026-10-02T00:00:00.000Z</x:v>
      </x:c>
      <x:c r="H27" s="6" t="d">
        <x:v>2026-10-12T00:00:00.000Z</x:v>
      </x:c>
      <x:c r="I27" s="1" t="str">
        <x:v>未発注</x:v>
      </x:c>
      <x:c r="J27" s="7" t="n">
        <x:f>E27*F27</x:f>
        <x:v>7200</x:v>
      </x:c>
      <x:c r="K27" s="7" t="n">
        <x:f>ROUND(J27*1.1,0)</x:f>
        <x:v>7920</x:v>
      </x:c>
    </x:row>
    <x:row r="28" ht="25" customHeight="1">
      <x:c r="A28" s="1" t="str">
        <x:v>TEST-027</x:v>
      </x:c>
      <x:c r="B28" s="1" t="str">
        <x:v>練習用封筒</x:v>
      </x:c>
      <x:c r="C28" s="1" t="str">
        <x:v>消耗品</x:v>
      </x:c>
      <x:c r="D28" s="1" t="str">
        <x:v>青木</x:v>
      </x:c>
      <x:c r="E28" s="5" t="n">
        <x:v>7</x:v>
      </x:c>
      <x:c r="F28" s="5" t="n">
        <x:v>600</x:v>
      </x:c>
      <x:c r="G28" s="6" t="d">
        <x:v>2026-10-03T00:00:00.000Z</x:v>
      </x:c>
      <x:c r="H28" s="6" t="d">
        <x:v>2026-10-13T00:00:00.000Z</x:v>
      </x:c>
      <x:c r="I28" s="1" t="str">
        <x:v>確認中</x:v>
      </x:c>
      <x:c r="J28" s="7" t="n">
        <x:f>E28*F28</x:f>
        <x:v>4200</x:v>
      </x:c>
      <x:c r="K28" s="7" t="n">
        <x:f>ROUND(J28*1.1,0)</x:f>
        <x:v>4620</x:v>
      </x:c>
    </x:row>
    <x:row r="29" ht="25" customHeight="1">
      <x:c r="A29" s="1" t="str">
        <x:v>TEST-028</x:v>
      </x:c>
      <x:c r="B29" s="1" t="str">
        <x:v>練習用ラベル</x:v>
      </x:c>
      <x:c r="C29" s="1" t="str">
        <x:v>消耗品</x:v>
      </x:c>
      <x:c r="D29" s="1" t="str">
        <x:v>佐々木</x:v>
      </x:c>
      <x:c r="E29" s="5" t="n">
        <x:v>1</x:v>
      </x:c>
      <x:c r="F29" s="5" t="n">
        <x:v>900</x:v>
      </x:c>
      <x:c r="G29" s="6" t="d">
        <x:v>2026-10-04T00:00:00.000Z</x:v>
      </x:c>
      <x:c r="H29" s="6" t="d">
        <x:v>2026-10-14T00:00:00.000Z</x:v>
      </x:c>
      <x:c r="I29" s="1" t="str">
        <x:v>発注済</x:v>
      </x:c>
      <x:c r="J29" s="7" t="n">
        <x:f>E29*F29</x:f>
        <x:v>900</x:v>
      </x:c>
      <x:c r="K29" s="7" t="n">
        <x:f>ROUND(J29*1.1,0)</x:f>
        <x:v>990</x:v>
      </x:c>
    </x:row>
    <x:row r="30" ht="25" customHeight="1">
      <x:c r="A30" s="1" t="str">
        <x:v>TEST-029</x:v>
      </x:c>
      <x:c r="B30" s="1" t="str">
        <x:v>練習用ファイル</x:v>
      </x:c>
      <x:c r="C30" s="1" t="str">
        <x:v>消耗品</x:v>
      </x:c>
      <x:c r="D30" s="1" t="str">
        <x:v>青木</x:v>
      </x:c>
      <x:c r="E30" s="5" t="n">
        <x:v>2</x:v>
      </x:c>
      <x:c r="F30" s="5" t="n">
        <x:v>750</x:v>
      </x:c>
      <x:c r="G30" s="6" t="d">
        <x:v>2026-10-05T00:00:00.000Z</x:v>
      </x:c>
      <x:c r="H30" s="6" t="d">
        <x:v>2026-10-08T00:00:00.000Z</x:v>
      </x:c>
      <x:c r="I30" s="1" t="str">
        <x:v>未発注</x:v>
      </x:c>
      <x:c r="J30" s="7" t="n">
        <x:f>E30*F30</x:f>
        <x:v>1500</x:v>
      </x:c>
      <x:c r="K30" s="7" t="n">
        <x:f>ROUND(J30*1.1,0)</x:f>
        <x:v>1650</x:v>
      </x:c>
    </x:row>
    <x:row r="31" ht="25" customHeight="1">
      <x:c r="A31" s="1" t="str">
        <x:v>TEST-030</x:v>
      </x:c>
      <x:c r="B31" s="1" t="str">
        <x:v>練習用ペン</x:v>
      </x:c>
      <x:c r="C31" s="1" t="str">
        <x:v>消耗品</x:v>
      </x:c>
      <x:c r="D31" s="1" t="str">
        <x:v>佐々木</x:v>
      </x:c>
      <x:c r="E31" s="5" t="n">
        <x:v>3</x:v>
      </x:c>
      <x:c r="F31" s="5" t="n">
        <x:v>150</x:v>
      </x:c>
      <x:c r="G31" s="6" t="d">
        <x:v>2026-10-06T00:00:00.000Z</x:v>
      </x:c>
      <x:c r="H31" s="6" t="d">
        <x:v>2026-10-09T00:00:00.000Z</x:v>
      </x:c>
      <x:c r="I31" s="1" t="str">
        <x:v>確認中</x:v>
      </x:c>
      <x:c r="J31" s="7" t="n">
        <x:f>E31*F31</x:f>
        <x:v>450</x:v>
      </x:c>
      <x:c r="K31" s="7" t="n">
        <x:f>ROUND(J31*1.1,0)</x:f>
        <x:v>495</x:v>
      </x:c>
    </x:row>
  </x:sheetData>
  <x:conditionalFormatting sqref="I2:I31">
    <x:cfRule type="expression" dxfId="0" priority="1">
      <x:formula>I2="未発注"</x:formula>
    </x:cfRule>
    <x:cfRule type="expression" dxfId="1" priority="2">
      <x:formula>I2="確認中"</x:formula>
    </x:cfRule>
  </x:conditionalFormatting>
  <x:pageMargins left="0.7" right="0.7" top="0.75" bottom="0.75" header="0.3" footer="0.3"/>
</x:worksheet>
</file>