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f476ef2685f487f" /></Relationships>
</file>

<file path=xl/workbook.xml><?xml version="1.0" encoding="utf-8"?>
<x:workbook xmlns:x="http://schemas.openxmlformats.org/spreadsheetml/2006/main">
  <x:sheets>
    <x:sheet xmlns:r="http://schemas.openxmlformats.org/officeDocument/2006/relationships" name="Guide" sheetId="1" r:id="R9449ca084e134564"/>
    <x:sheet xmlns:r="http://schemas.openxmlformats.org/officeDocument/2006/relationships" name="Settings" sheetId="2" r:id="R1419e7a53669402d"/>
    <x:sheet xmlns:r="http://schemas.openxmlformats.org/officeDocument/2006/relationships" name="Input" sheetId="3" r:id="R2f9392f2e7c94806"/>
    <x:sheet xmlns:r="http://schemas.openxmlformats.org/officeDocument/2006/relationships" name="Dashboard" sheetId="4" r:id="Rdbcfbcc59acd443f"/>
    <x:sheet xmlns:r="http://schemas.openxmlformats.org/officeDocument/2006/relationships" name="Notes" sheetId="5" r:id="R40924649a2b94d1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Red]-¥#,##0"/>
    <x:numFmt numFmtId="201" formatCode="0.0%;[Red]-0.0%"/>
  </x:numFmts>
  <x:fonts count="7">
    <x:font>
      <x:sz val="11"/>
      <x:name val="Carlito"/>
    </x:font>
    <x:font>
      <x:b/>
      <x:sz val="16"/>
      <x:color rgb="FFFFFFFF"/>
      <x:name val="Carlito"/>
    </x:font>
    <x:font>
      <x:b/>
      <x:sz val="11"/>
      <x:name val="Carlito"/>
    </x:font>
    <x:font>
      <x:b/>
      <x:sz val="11"/>
      <x:color rgb="FF000000"/>
      <x:name val="Carlito"/>
    </x:font>
    <x:font>
      <x:i/>
      <x:sz val="11"/>
      <x:color rgb="FF666666"/>
      <x:name val="Carlito"/>
    </x:font>
    <x:font>
      <x:b/>
      <x:sz val="11"/>
      <x:color rgb="FFFFFFFF"/>
      <x:name val="Carlito"/>
    </x:font>
    <x:font>
      <x:b/>
      <x:sz val="12"/>
      <x:name val="Carlito"/>
    </x:font>
  </x:fonts>
  <x:fills count="7">
    <x:fill>
      <x:patternFill patternType="none"/>
    </x:fill>
    <x:fill>
      <x:patternFill patternType="gray125"/>
    </x:fill>
    <x:fill>
      <x:patternFill patternType="solid">
        <x:fgColor rgb="FF17365D"/>
      </x:patternFill>
    </x:fill>
    <x:fill>
      <x:patternFill patternType="solid">
        <x:fgColor rgb="FFEAF3F8"/>
      </x:patternFill>
    </x:fill>
    <x:fill>
      <x:patternFill patternType="solid">
        <x:fgColor rgb="FFD9EAF7"/>
      </x:patternFill>
    </x:fill>
    <x:fill>
      <x:patternFill patternType="solid">
        <x:fgColor rgb="FFF2F2F2"/>
      </x:patternFill>
    </x:fill>
    <x:fill>
      <x:patternFill patternType="solid">
        <x:fgColor rgb="FFFFF2CC"/>
      </x:patternFill>
    </x:fill>
  </x:fills>
  <x:borders count="1">
    <x:border/>
  </x:borders>
  <x:cellStyleXfs count="1">
    <x:xf numFmtId="0" fontId="0" fillId="0" borderId="0"/>
  </x:cellStyleXfs>
  <x:cellXfs count="29">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0" fillId="0" borderId="0" xfId="0" applyNumberFormat="1" applyFont="1" applyFill="1" applyBorder="1" applyAlignment="1">
      <x:alignment wrapText="1"/>
    </x:xf>
    <x:xf numFmtId="0" fontId="0" fillId="5" borderId="0" xfId="0" applyNumberFormat="1" applyFont="1" applyFill="1" applyBorder="1" applyAlignment="1">
      <x:alignment wrapText="1"/>
    </x:xf>
    <x:xf numFmtId="0" fontId="2" fillId="5" borderId="0" xfId="0" applyNumberFormat="1" applyFont="1" applyFill="1" applyBorder="1" applyAlignment="1">
      <x:alignment wrapText="1"/>
    </x:xf>
    <x:xf numFmtId="0" fontId="4" fillId="0" borderId="0" xfId="0" applyNumberFormat="1" applyFont="1" applyFill="1" applyBorder="1"/>
    <x:xf numFmtId="0" fontId="0" fillId="5" borderId="0" xfId="0" applyNumberFormat="1" applyFont="1" applyFill="1" applyBorder="1"/>
    <x:xf numFmtId="0" fontId="2" fillId="5" borderId="0" xfId="0" applyNumberFormat="1" applyFont="1" applyFill="1" applyBorder="1"/>
    <x:xf numFmtId="0" fontId="0" fillId="6" borderId="0" xfId="0" applyNumberFormat="1" applyFont="1" applyFill="1" applyBorder="1"/>
    <x:xf numFmtId="200" fontId="0" fillId="6" borderId="0" xfId="0" applyNumberFormat="1" applyFont="1" applyFill="1" applyBorder="1"/>
    <x:xf numFmtId="201" fontId="0" fillId="0" borderId="0" xfId="0" applyNumberFormat="1" applyFont="1" applyFill="1" applyBorder="1"/>
    <x:xf numFmtId="0" fontId="0" fillId="3"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horizontal="center" wrapText="1"/>
    </x:xf>
    <x:xf numFmtId="0" fontId="5" fillId="2" borderId="0" xfId="0" applyNumberFormat="1" applyFont="1" applyFill="1" applyBorder="1" applyAlignment="1">
      <x:alignment horizontal="center" vertical="center" wrapText="1"/>
    </x:xf>
    <x:xf numFmtId="200" fontId="0" fillId="0" borderId="0" xfId="0" applyNumberFormat="1" applyFont="1" applyFill="1" applyBorder="1"/>
    <x:xf numFmtId="0" fontId="6" fillId="3" borderId="0" xfId="0" applyNumberFormat="1" applyFont="1" applyFill="1" applyBorder="1"/>
    <x:xf numFmtId="0" fontId="2" fillId="3" borderId="0" xfId="0" applyNumberFormat="1" applyFont="1" applyFill="1" applyBorder="1" applyAlignment="1">
      <x:alignment horizontal="center"/>
    </x:xf>
    <x:xf numFmtId="0" fontId="0" fillId="6"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50d5bb5aab34e23" /><Relationship Type="http://schemas.openxmlformats.org/officeDocument/2006/relationships/theme" Target="/xl/theme/theme1.xml" Id="R9e5299af766e4098" /><Relationship Type="http://schemas.openxmlformats.org/officeDocument/2006/relationships/sharedStrings" Target="/xl/sharedStrings.xml" Id="Rc40f9d52dbea41dc" /><Relationship Type="http://schemas.openxmlformats.org/officeDocument/2006/relationships/worksheet" Target="/xl/worksheets/sheet1.xml" Id="R9449ca084e134564" /><Relationship Type="http://schemas.openxmlformats.org/officeDocument/2006/relationships/worksheet" Target="/xl/worksheets/sheet2.xml" Id="R1419e7a53669402d" /><Relationship Type="http://schemas.openxmlformats.org/officeDocument/2006/relationships/worksheet" Target="/xl/worksheets/sheet3.xml" Id="R2f9392f2e7c94806" /><Relationship Type="http://schemas.openxmlformats.org/officeDocument/2006/relationships/worksheet" Target="/xl/worksheets/sheet4.xml" Id="Rdbcfbcc59acd443f" /><Relationship Type="http://schemas.openxmlformats.org/officeDocument/2006/relationships/worksheet" Target="/xl/worksheets/sheet5.xml" Id="R40924649a2b94d1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7" hidden="0" customWidth="1"/>
    <x:col min="2" max="2" width="6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ht="28" customHeight="1">
      <x:c r="A1" s="4" t="str">
        <x:v>小規模事業者向け 月次経営管理Excel</x:v>
      </x:c>
    </x:row>
    <x:row r="3">
      <x:c r="A3" s="7" t="str">
        <x:v>月1回、黄色のセルだけを入力すると、売上・経費・利益・目標との差を確認できます。</x:v>
      </x:c>
    </x:row>
    <x:row r="5">
      <x:c r="A5" s="10" t="str">
        <x:v>最初に行うこと</x:v>
      </x:c>
    </x:row>
    <x:row r="6">
      <x:c r="A6" s="11" t="str">
        <x:v>1</x:v>
      </x:c>
      <x:c r="B6" s="11" t="str">
        <x:v>設定</x:v>
      </x:c>
      <x:c r="C6" s="11" t="str">
        <x:v>会社名・年度・年間目標を黄色のセルに入力します。</x:v>
      </x:c>
      <x:c r="D6" t="str"/>
      <x:c r="E6" t="str"/>
      <x:c r="F6" t="str"/>
      <x:c r="G6" t="str"/>
      <x:c r="H6" t="str"/>
    </x:row>
    <x:row r="7">
      <x:c r="A7" s="11" t="str">
        <x:v>2</x:v>
      </x:c>
      <x:c r="B7" s="11" t="str">
        <x:v>月次入力</x:v>
      </x:c>
      <x:c r="C7" s="11" t="str">
        <x:v>毎月、売上と経費の実績・予算を黄色のセルへ入力します。</x:v>
      </x:c>
      <x:c r="D7" t="str"/>
      <x:c r="E7" t="str"/>
      <x:c r="F7" t="str"/>
      <x:c r="G7" t="str"/>
      <x:c r="H7" t="str"/>
    </x:row>
    <x:row r="8">
      <x:c r="A8" s="11" t="str">
        <x:v>3</x:v>
      </x:c>
      <x:c r="B8" s="11" t="str">
        <x:v>経営ダッシュボード</x:v>
      </x:c>
      <x:c r="C8" s="11" t="str">
        <x:v>利益・達成率・月別推移を確認します。</x:v>
      </x:c>
      <x:c r="D8" t="str"/>
      <x:c r="E8" t="str"/>
      <x:c r="F8" t="str"/>
      <x:c r="G8" t="str"/>
      <x:c r="H8" t="str"/>
    </x:row>
    <x:row r="9">
      <x:c r="A9" s="11" t="str">
        <x:v>4</x:v>
      </x:c>
      <x:c r="B9" s="11" t="str">
        <x:v>月次コメント</x:v>
      </x:c>
      <x:c r="C9" s="11" t="str">
        <x:v>結果を見て、翌月に行うことを短く記録します。</x:v>
      </x:c>
      <x:c r="D9" t="str"/>
      <x:c r="E9" t="str"/>
      <x:c r="F9" t="str"/>
      <x:c r="G9" t="str"/>
      <x:c r="H9" t="str"/>
    </x:row>
    <x:row r="11">
      <x:c r="A11" s="10" t="str">
        <x:v>大切な注意事項</x:v>
      </x:c>
    </x:row>
    <x:row r="12">
      <x:c r="A12" s="13" t="str">
        <x:v>黄色以外のセル</x:v>
      </x:c>
      <x:c r="B12" s="11" t="str">
        <x:v>数式や表示用のセルです。上書きしないでください。</x:v>
      </x:c>
      <x:c r="C12" t="str"/>
      <x:c r="D12" t="str"/>
      <x:c r="E12" t="str"/>
      <x:c r="F12" t="str"/>
      <x:c r="G12" t="str"/>
      <x:c r="H12" t="str"/>
    </x:row>
    <x:row r="13">
      <x:c r="A13" s="13" t="str">
        <x:v>ファイル保存</x:v>
      </x:c>
      <x:c r="B13" s="11" t="str">
        <x:v>毎月入力前に『会社名_経営管理_2026年』など別名で保存してください。</x:v>
      </x:c>
      <x:c r="C13" t="str"/>
      <x:c r="D13" t="str"/>
      <x:c r="E13" t="str"/>
      <x:c r="F13" t="str"/>
      <x:c r="G13" t="str"/>
      <x:c r="H13" t="str"/>
    </x:row>
    <x:row r="14">
      <x:c r="A14" s="13" t="str">
        <x:v>Excelの版</x:v>
      </x:c>
      <x:c r="B14" s="11" t="str">
        <x:v>Microsoft Excel 2021 / Microsoft 365 での利用を想定しています。</x:v>
      </x:c>
      <x:c r="C14" t="str"/>
      <x:c r="D14" t="str"/>
      <x:c r="E14" t="str"/>
      <x:c r="F14" t="str"/>
      <x:c r="G14" t="str"/>
      <x:c r="H14" t="str"/>
    </x:row>
    <x:row r="15">
      <x:c r="A15" s="13" t="str">
        <x:v>数値の入力</x:v>
      </x:c>
      <x:c r="B15" s="11" t="str">
        <x:v>金額は円単位で入力します。売上・経費はプラスの金額を入力してください。</x:v>
      </x:c>
      <x:c r="C15" t="str"/>
      <x:c r="D15" t="str"/>
      <x:c r="E15" t="str"/>
      <x:c r="F15" t="str"/>
      <x:c r="G15" t="str"/>
      <x:c r="H15" t="str"/>
    </x:row>
    <x:row r="16">
      <x:c r="A16" s="13" t="str">
        <x:v>税務・会計</x:v>
      </x:c>
      <x:c r="B16" s="11" t="str">
        <x:v>会計・税務申告用の帳簿ではありません。正式な会計処理は税理士等に確認してください。</x:v>
      </x:c>
      <x:c r="C16" t="str"/>
      <x:c r="D16" t="str"/>
      <x:c r="E16" t="str"/>
      <x:c r="F16" t="str"/>
      <x:c r="G16" t="str"/>
      <x:c r="H16" t="str"/>
    </x:row>
    <x:row r="17">
      <x:c r="A17" s="13" t="str">
        <x:v>不具合時</x:v>
      </x:c>
      <x:c r="B17" s="11" t="str">
        <x:v>販売ページの最新版をダウンロードし、最新版でも再現する場合は入力内容を伏せた画面画像と一緒に連絡してください。</x:v>
      </x:c>
      <x:c r="C17" t="str"/>
      <x:c r="D17" t="str"/>
      <x:c r="E17" t="str"/>
      <x:c r="F17" t="str"/>
      <x:c r="G17" t="str"/>
      <x:c r="H17" t="str"/>
    </x:row>
    <x:row r="20">
      <x:c r="A20" s="14" t="str">
        <x:v>バージョン 1.0 / 2026年9月　更新履歴は販売ページで公開します。</x:v>
      </x:c>
    </x:row>
  </x:sheetData>
  <x:mergeCells>
    <x:mergeCell ref="A1:H1"/>
    <x:mergeCell ref="A3:H3"/>
    <x:mergeCell ref="A5:H5"/>
    <x:mergeCell ref="A11:H11"/>
    <x:mergeCell ref="A20:H20"/>
  </x:mergeCells>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22" hidden="0" customWidth="1"/>
    <x:col min="3" max="3" width="14" hidden="0" customWidth="1"/>
    <x:col min="4" max="4" width="14" hidden="0" customWidth="1"/>
  </x:cols>
  <x:sheetData>
    <x:row r="1" ht="28" customHeight="1">
      <x:c r="A1" s="4" t="str">
        <x:v>設定</x:v>
      </x:c>
    </x:row>
    <x:row r="3">
      <x:c r="A3" s="16" t="str">
        <x:v>会社名</x:v>
      </x:c>
      <x:c r="B3" s="17" t="str">
        <x:v>サンプル商店</x:v>
      </x:c>
    </x:row>
    <x:row r="4">
      <x:c r="A4" s="16" t="str">
        <x:v>対象年度</x:v>
      </x:c>
      <x:c r="B4" s="17" t="n">
        <x:v>2026</x:v>
      </x:c>
    </x:row>
    <x:row r="5">
      <x:c r="A5" s="16" t="str">
        <x:v>年間売上目標</x:v>
      </x:c>
      <x:c r="B5" s="18" t="n">
        <x:v>24000000</x:v>
      </x:c>
    </x:row>
    <x:row r="6">
      <x:c r="A6" s="16" t="str">
        <x:v>年間利益目標</x:v>
      </x:c>
      <x:c r="B6" s="18" t="n">
        <x:v>2400000</x:v>
      </x:c>
    </x:row>
    <x:row r="7">
      <x:c r="A7" s="16" t="str">
        <x:v>利益率目標</x:v>
      </x:c>
      <x:c r="B7" s="19" t="n">
        <x:f>B6/B5</x:f>
        <x:v>0.1</x:v>
      </x:c>
    </x:row>
    <x:row r="8">
      <x:c r="A8" s="16" t="str">
        <x:v>更新日</x:v>
      </x:c>
      <x:c r="B8" t="str">
        <x:v>2026/09/21</x:v>
      </x:c>
    </x:row>
    <x:row r="10">
      <x:c r="A10" s="20" t="str">
        <x:v>黄色のセルだけを編集してください。年度変更時は、月次入力のサンプルを消してから入力を始めます。</x:v>
      </x:c>
    </x:row>
  </x:sheetData>
  <x:mergeCells>
    <x:mergeCell ref="A1:D1"/>
    <x:mergeCell ref="A10:D10"/>
  </x:mergeCells>
  <x:pageMargins left="0.7" right="0.7" top="0.75" bottom="0.75" header="0.3" footer="0.3"/>
</x:worksheet>
</file>

<file path=xl/worksheets/sheet3.xml><?xml version="1.0" encoding="utf-8"?>
<x:worksheet xmlns:x="http://schemas.openxmlformats.org/spreadsheetml/2006/main">
  <x:sheetViews>
    <x:sheetView workbookViewId="0">
      <x:pane xSplit="1" ySplit="3" topLeftCell="B4" activePane="bottomRight" state="frozen"/>
    </x:sheetView>
  </x:sheetViews>
  <x:sheetFormatPr defaultRowHeight="15"/>
  <x:cols>
    <x:col min="1" max="1" width="22"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28" customHeight="1">
      <x:c r="A1" s="4" t="str">
        <x:v>月次入力</x:v>
      </x:c>
    </x:row>
    <x:row r="3">
      <x:c r="A3" s="24" t="str">
        <x:v>項目</x:v>
      </x:c>
      <x:c r="B3" s="24" t="str">
        <x:v>1月</x:v>
      </x:c>
      <x:c r="C3" s="24" t="str">
        <x:v>2月</x:v>
      </x:c>
      <x:c r="D3" s="24" t="str">
        <x:v>3月</x:v>
      </x:c>
      <x:c r="E3" s="24" t="str">
        <x:v>4月</x:v>
      </x:c>
      <x:c r="F3" s="24" t="str">
        <x:v>5月</x:v>
      </x:c>
      <x:c r="G3" s="24" t="str">
        <x:v>6月</x:v>
      </x:c>
      <x:c r="H3" s="24" t="str">
        <x:v>7月</x:v>
      </x:c>
      <x:c r="I3" s="24" t="str">
        <x:v>8月</x:v>
      </x:c>
      <x:c r="J3" s="24" t="str">
        <x:v>9月</x:v>
      </x:c>
      <x:c r="K3" s="24" t="str">
        <x:v>10月</x:v>
      </x:c>
      <x:c r="L3" s="24" t="str">
        <x:v>11月</x:v>
      </x:c>
      <x:c r="M3" s="24" t="str">
        <x:v>12月</x:v>
      </x:c>
      <x:c r="N3" s="24" t="str">
        <x:v>年間合計</x:v>
      </x:c>
    </x:row>
    <x:row r="4">
      <x:c r="A4" s="16" t="str">
        <x:v>売上</x:v>
      </x:c>
      <x:c r="B4" s="18" t="n">
        <x:v>1800000</x:v>
      </x:c>
      <x:c r="C4" s="18" t="n">
        <x:v>1900000</x:v>
      </x:c>
      <x:c r="D4" s="18" t="n">
        <x:v>2000000</x:v>
      </x:c>
      <x:c r="E4" s="18" t="n">
        <x:v>1950000</x:v>
      </x:c>
      <x:c r="F4" s="18" t="n">
        <x:v>2100000</x:v>
      </x:c>
      <x:c r="G4" s="18" t="n">
        <x:v>2050000</x:v>
      </x:c>
      <x:c r="H4" s="18" t="n">
        <x:v>2150000</x:v>
      </x:c>
      <x:c r="I4" s="18" t="n">
        <x:v>2200000</x:v>
      </x:c>
      <x:c r="J4" s="18" t="n">
        <x:v>2100000</x:v>
      </x:c>
      <x:c r="K4" s="18" t="n">
        <x:v>2250000</x:v>
      </x:c>
      <x:c r="L4" s="18" t="n">
        <x:v>2300000</x:v>
      </x:c>
      <x:c r="M4" s="18" t="n">
        <x:v>2400000</x:v>
      </x:c>
      <x:c r="N4" s="25" t="n">
        <x:f>SUM(B4:M4)</x:f>
        <x:v>25200000</x:v>
      </x:c>
    </x:row>
    <x:row r="5">
      <x:c r="A5" s="16" t="str">
        <x:v>売上予算</x:v>
      </x:c>
      <x:c r="B5" s="18" t="n">
        <x:v>1900000</x:v>
      </x:c>
      <x:c r="C5" s="18" t="n">
        <x:v>1900000</x:v>
      </x:c>
      <x:c r="D5" s="18" t="n">
        <x:v>2000000</x:v>
      </x:c>
      <x:c r="E5" s="18" t="n">
        <x:v>2000000</x:v>
      </x:c>
      <x:c r="F5" s="18" t="n">
        <x:v>2050000</x:v>
      </x:c>
      <x:c r="G5" s="18" t="n">
        <x:v>2100000</x:v>
      </x:c>
      <x:c r="H5" s="18" t="n">
        <x:v>2150000</x:v>
      </x:c>
      <x:c r="I5" s="18" t="n">
        <x:v>2150000</x:v>
      </x:c>
      <x:c r="J5" s="18" t="n">
        <x:v>2200000</x:v>
      </x:c>
      <x:c r="K5" s="18" t="n">
        <x:v>2250000</x:v>
      </x:c>
      <x:c r="L5" s="18" t="n">
        <x:v>2300000</x:v>
      </x:c>
      <x:c r="M5" s="18" t="n">
        <x:v>2350000</x:v>
      </x:c>
      <x:c r="N5" s="25" t="n">
        <x:f>SUM(B5:M5)</x:f>
        <x:v>25350000</x:v>
      </x:c>
    </x:row>
    <x:row r="6">
      <x:c r="A6" s="16" t="str">
        <x:v>売上原価</x:v>
      </x:c>
      <x:c r="B6" s="18" t="n">
        <x:v>540000</x:v>
      </x:c>
      <x:c r="C6" s="18" t="n">
        <x:v>570000</x:v>
      </x:c>
      <x:c r="D6" s="18" t="n">
        <x:v>600000</x:v>
      </x:c>
      <x:c r="E6" s="18" t="n">
        <x:v>585000</x:v>
      </x:c>
      <x:c r="F6" s="18" t="n">
        <x:v>630000</x:v>
      </x:c>
      <x:c r="G6" s="18" t="n">
        <x:v>615000</x:v>
      </x:c>
      <x:c r="H6" s="18" t="n">
        <x:v>645000</x:v>
      </x:c>
      <x:c r="I6" s="18" t="n">
        <x:v>660000</x:v>
      </x:c>
      <x:c r="J6" s="18" t="n">
        <x:v>630000</x:v>
      </x:c>
      <x:c r="K6" s="18" t="n">
        <x:v>675000</x:v>
      </x:c>
      <x:c r="L6" s="18" t="n">
        <x:v>690000</x:v>
      </x:c>
      <x:c r="M6" s="18" t="n">
        <x:v>720000</x:v>
      </x:c>
      <x:c r="N6" s="25" t="n">
        <x:f>SUM(B6:M6)</x:f>
        <x:v>7560000</x:v>
      </x:c>
    </x:row>
    <x:row r="7">
      <x:c r="A7" s="16" t="str">
        <x:v>人件費</x:v>
      </x:c>
      <x:c r="B7" s="18" t="n">
        <x:v>530000</x:v>
      </x:c>
      <x:c r="C7" s="18" t="n">
        <x:v>530000</x:v>
      </x:c>
      <x:c r="D7" s="18" t="n">
        <x:v>530000</x:v>
      </x:c>
      <x:c r="E7" s="18" t="n">
        <x:v>530000</x:v>
      </x:c>
      <x:c r="F7" s="18" t="n">
        <x:v>530000</x:v>
      </x:c>
      <x:c r="G7" s="18" t="n">
        <x:v>530000</x:v>
      </x:c>
      <x:c r="H7" s="18" t="n">
        <x:v>530000</x:v>
      </x:c>
      <x:c r="I7" s="18" t="n">
        <x:v>530000</x:v>
      </x:c>
      <x:c r="J7" s="18" t="n">
        <x:v>530000</x:v>
      </x:c>
      <x:c r="K7" s="18" t="n">
        <x:v>530000</x:v>
      </x:c>
      <x:c r="L7" s="18" t="n">
        <x:v>530000</x:v>
      </x:c>
      <x:c r="M7" s="18" t="n">
        <x:v>530000</x:v>
      </x:c>
      <x:c r="N7" s="25" t="n">
        <x:f>SUM(B7:M7)</x:f>
        <x:v>6360000</x:v>
      </x:c>
    </x:row>
    <x:row r="8">
      <x:c r="A8" s="16" t="str">
        <x:v>家賃・水道光熱費</x:v>
      </x:c>
      <x:c r="B8" s="18" t="n">
        <x:v>160000</x:v>
      </x:c>
      <x:c r="C8" s="18" t="n">
        <x:v>165000</x:v>
      </x:c>
      <x:c r="D8" s="18" t="n">
        <x:v>170000</x:v>
      </x:c>
      <x:c r="E8" s="18" t="n">
        <x:v>165000</x:v>
      </x:c>
      <x:c r="F8" s="18" t="n">
        <x:v>170000</x:v>
      </x:c>
      <x:c r="G8" s="18" t="n">
        <x:v>175000</x:v>
      </x:c>
      <x:c r="H8" s="18" t="n">
        <x:v>180000</x:v>
      </x:c>
      <x:c r="I8" s="18" t="n">
        <x:v>185000</x:v>
      </x:c>
      <x:c r="J8" s="18" t="n">
        <x:v>180000</x:v>
      </x:c>
      <x:c r="K8" s="18" t="n">
        <x:v>175000</x:v>
      </x:c>
      <x:c r="L8" s="18" t="n">
        <x:v>170000</x:v>
      </x:c>
      <x:c r="M8" s="18" t="n">
        <x:v>170000</x:v>
      </x:c>
      <x:c r="N8" s="25" t="n">
        <x:f>SUM(B8:M8)</x:f>
        <x:v>2065000</x:v>
      </x:c>
    </x:row>
    <x:row r="9">
      <x:c r="A9" s="16" t="str">
        <x:v>販売促進費</x:v>
      </x:c>
      <x:c r="B9" s="18" t="n">
        <x:v>50000</x:v>
      </x:c>
      <x:c r="C9" s="18" t="n">
        <x:v>60000</x:v>
      </x:c>
      <x:c r="D9" s="18" t="n">
        <x:v>50000</x:v>
      </x:c>
      <x:c r="E9" s="18" t="n">
        <x:v>55000</x:v>
      </x:c>
      <x:c r="F9" s="18" t="n">
        <x:v>65000</x:v>
      </x:c>
      <x:c r="G9" s="18" t="n">
        <x:v>60000</x:v>
      </x:c>
      <x:c r="H9" s="18" t="n">
        <x:v>65000</x:v>
      </x:c>
      <x:c r="I9" s="18" t="n">
        <x:v>70000</x:v>
      </x:c>
      <x:c r="J9" s="18" t="n">
        <x:v>60000</x:v>
      </x:c>
      <x:c r="K9" s="18" t="n">
        <x:v>70000</x:v>
      </x:c>
      <x:c r="L9" s="18" t="n">
        <x:v>75000</x:v>
      </x:c>
      <x:c r="M9" s="18" t="n">
        <x:v>80000</x:v>
      </x:c>
      <x:c r="N9" s="25" t="n">
        <x:f>SUM(B9:M9)</x:f>
        <x:v>760000</x:v>
      </x:c>
    </x:row>
    <x:row r="10">
      <x:c r="A10" s="16" t="str">
        <x:v>通信・システム費</x:v>
      </x:c>
      <x:c r="B10" s="18" t="n">
        <x:v>25000</x:v>
      </x:c>
      <x:c r="C10" s="18" t="n">
        <x:v>25000</x:v>
      </x:c>
      <x:c r="D10" s="18" t="n">
        <x:v>25000</x:v>
      </x:c>
      <x:c r="E10" s="18" t="n">
        <x:v>25000</x:v>
      </x:c>
      <x:c r="F10" s="18" t="n">
        <x:v>25000</x:v>
      </x:c>
      <x:c r="G10" s="18" t="n">
        <x:v>25000</x:v>
      </x:c>
      <x:c r="H10" s="18" t="n">
        <x:v>25000</x:v>
      </x:c>
      <x:c r="I10" s="18" t="n">
        <x:v>25000</x:v>
      </x:c>
      <x:c r="J10" s="18" t="n">
        <x:v>25000</x:v>
      </x:c>
      <x:c r="K10" s="18" t="n">
        <x:v>25000</x:v>
      </x:c>
      <x:c r="L10" s="18" t="n">
        <x:v>25000</x:v>
      </x:c>
      <x:c r="M10" s="18" t="n">
        <x:v>25000</x:v>
      </x:c>
      <x:c r="N10" s="25" t="n">
        <x:f>SUM(B10:M10)</x:f>
        <x:v>300000</x:v>
      </x:c>
    </x:row>
    <x:row r="11">
      <x:c r="A11" s="16" t="str">
        <x:v>その他経費</x:v>
      </x:c>
      <x:c r="B11" s="18" t="n">
        <x:v>30000</x:v>
      </x:c>
      <x:c r="C11" s="18" t="n">
        <x:v>25000</x:v>
      </x:c>
      <x:c r="D11" s="18" t="n">
        <x:v>35000</x:v>
      </x:c>
      <x:c r="E11" s="18" t="n">
        <x:v>30000</x:v>
      </x:c>
      <x:c r="F11" s="18" t="n">
        <x:v>40000</x:v>
      </x:c>
      <x:c r="G11" s="18" t="n">
        <x:v>35000</x:v>
      </x:c>
      <x:c r="H11" s="18" t="n">
        <x:v>30000</x:v>
      </x:c>
      <x:c r="I11" s="18" t="n">
        <x:v>40000</x:v>
      </x:c>
      <x:c r="J11" s="18" t="n">
        <x:v>35000</x:v>
      </x:c>
      <x:c r="K11" s="18" t="n">
        <x:v>30000</x:v>
      </x:c>
      <x:c r="L11" s="18" t="n">
        <x:v>35000</x:v>
      </x:c>
      <x:c r="M11" s="18" t="n">
        <x:v>40000</x:v>
      </x:c>
      <x:c r="N11" s="25" t="n">
        <x:f>SUM(B11:M11)</x:f>
        <x:v>405000</x:v>
      </x:c>
    </x:row>
    <x:row r="13">
      <x:c r="A13" s="20" t="str">
        <x:v>入力のコツ：売上・経費はすべてプラス金額で入力します。返金や値引きは売上から差し引いた金額を入力してください。</x:v>
      </x:c>
    </x:row>
  </x:sheetData>
  <x:mergeCells>
    <x:mergeCell ref="A1:N1"/>
    <x:mergeCell ref="A13:N13"/>
  </x:mergeCells>
  <x:pageMargins left="0.7" right="0.7" top="0.75" bottom="0.75" header="0.3" footer="0.3"/>
</x:worksheet>
</file>

<file path=xl/worksheets/sheet4.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18"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28" customHeight="1">
      <x:c r="A1" s="4" t="str">
        <x:v>経営ダッシュボード</x:v>
      </x:c>
    </x:row>
    <x:row r="3">
      <x:c r="A3" s="26" t="str">
        <x:f>Settings!B3&amp;"　"&amp;Settings!B4&amp;"年度の経営状況"</x:f>
        <x:v>サンプル商店　2026年度の経営状況</x:v>
      </x:c>
    </x:row>
    <x:row r="5">
      <x:c r="A5" s="24" t="str">
        <x:v>年間売上</x:v>
      </x:c>
      <x:c r="B5" s="24" t="str">
        <x:v>年間売上目標</x:v>
      </x:c>
      <x:c r="C5" s="24" t="str">
        <x:v>目標達成率</x:v>
      </x:c>
      <x:c r="D5" s="24" t="str">
        <x:v>年間営業利益</x:v>
      </x:c>
    </x:row>
    <x:row r="6">
      <x:c r="A6" s="25" t="n">
        <x:f>Input!N4</x:f>
        <x:v>25200000</x:v>
      </x:c>
      <x:c r="B6" s="25" t="n">
        <x:f>Settings!B5</x:f>
        <x:v>24000000</x:v>
      </x:c>
      <x:c r="C6" s="19" t="n">
        <x:f>A6/B6</x:f>
        <x:v>1.05</x:v>
      </x:c>
      <x:c r="D6" s="25" t="n">
        <x:f>A6-Input!N6-SUM(Input!N7:N11)</x:f>
        <x:v>7750000</x:v>
      </x:c>
    </x:row>
    <x:row r="8">
      <x:c r="A8" s="24" t="str">
        <x:v>項目</x:v>
      </x:c>
      <x:c r="B8" s="24" t="str">
        <x:v>金額</x:v>
      </x:c>
      <x:c r="C8" s="24" t="str">
        <x:v>目標</x:v>
      </x:c>
      <x:c r="D8" s="24" t="str">
        <x:v>差額</x:v>
      </x:c>
      <x:c r="E8" s="24" t="str">
        <x:v>確認</x:v>
      </x:c>
    </x:row>
    <x:row r="9">
      <x:c r="A9" t="str">
        <x:v>売上</x:v>
      </x:c>
      <x:c r="B9" s="25" t="n">
        <x:f>A6</x:f>
        <x:v>25200000</x:v>
      </x:c>
      <x:c r="C9" s="25" t="n">
        <x:f>Settings!B5</x:f>
        <x:v>24000000</x:v>
      </x:c>
      <x:c r="D9" s="25" t="n">
        <x:f>B9-C9</x:f>
        <x:v>1200000</x:v>
      </x:c>
      <x:c r="E9" s="27" t="str">
        <x:f>IF(D9&gt;=0,"達成","要確認")</x:f>
        <x:v>達成</x:v>
      </x:c>
    </x:row>
    <x:row r="10">
      <x:c r="A10" t="str">
        <x:v>営業利益</x:v>
      </x:c>
      <x:c r="B10" s="25" t="n">
        <x:f>D6</x:f>
        <x:v>7750000</x:v>
      </x:c>
      <x:c r="C10" s="25" t="n">
        <x:f>Settings!B6</x:f>
        <x:v>2400000</x:v>
      </x:c>
      <x:c r="D10" s="25" t="n">
        <x:f>B10-C10</x:f>
        <x:v>5350000</x:v>
      </x:c>
      <x:c r="E10" s="27" t="str">
        <x:f>IF(D10&gt;=0,"達成","要確認")</x:f>
        <x:v>達成</x:v>
      </x:c>
    </x:row>
    <x:row r="11">
      <x:c r="A11" t="str">
        <x:v>営業利益率</x:v>
      </x:c>
      <x:c r="B11" s="19" t="n">
        <x:f>B10/B9</x:f>
        <x:v>0.30753968253968256</x:v>
      </x:c>
      <x:c r="C11" s="19" t="n">
        <x:f>Settings!B7</x:f>
        <x:v>0.1</x:v>
      </x:c>
      <x:c r="D11" s="19" t="n">
        <x:f>B11-C11</x:f>
        <x:v>0.20753968253968255</x:v>
      </x:c>
      <x:c r="E11" s="27" t="str">
        <x:f>IF(D11&gt;=0,"達成","要確認")</x:f>
        <x:v>達成</x:v>
      </x:c>
    </x:row>
    <x:row r="14">
      <x:c r="A14" s="24" t="str">
        <x:v>月</x:v>
      </x:c>
      <x:c r="B14" s="24" t="str">
        <x:v>1月</x:v>
      </x:c>
      <x:c r="C14" s="24" t="str">
        <x:v>2月</x:v>
      </x:c>
      <x:c r="D14" s="24" t="str">
        <x:v>3月</x:v>
      </x:c>
      <x:c r="E14" s="24" t="str">
        <x:v>4月</x:v>
      </x:c>
      <x:c r="F14" s="24" t="str">
        <x:v>5月</x:v>
      </x:c>
      <x:c r="G14" s="24" t="str">
        <x:v>6月</x:v>
      </x:c>
      <x:c r="H14" s="24" t="str">
        <x:v>7月</x:v>
      </x:c>
      <x:c r="I14" s="24" t="str">
        <x:v>8月</x:v>
      </x:c>
      <x:c r="J14" s="24" t="str">
        <x:v>9月</x:v>
      </x:c>
      <x:c r="K14" s="24" t="str">
        <x:v>10月</x:v>
      </x:c>
      <x:c r="L14" s="24" t="str">
        <x:v>11月</x:v>
      </x:c>
      <x:c r="M14" s="24" t="str">
        <x:v>12月</x:v>
      </x:c>
      <x:c r="N14" s="24" t="str">
        <x:v>年間</x:v>
      </x:c>
    </x:row>
    <x:row r="15">
      <x:c r="A15" s="16" t="str">
        <x:v>売上</x:v>
      </x:c>
      <x:c r="B15" s="25" t="n">
        <x:f>Input!B4</x:f>
        <x:v>1800000</x:v>
      </x:c>
      <x:c r="C15" s="25" t="n">
        <x:f>Input!C4</x:f>
        <x:v>1900000</x:v>
      </x:c>
      <x:c r="D15" s="25" t="n">
        <x:f>Input!D4</x:f>
        <x:v>2000000</x:v>
      </x:c>
      <x:c r="E15" s="25" t="n">
        <x:f>Input!E4</x:f>
        <x:v>1950000</x:v>
      </x:c>
      <x:c r="F15" s="25" t="n">
        <x:f>Input!F4</x:f>
        <x:v>2100000</x:v>
      </x:c>
      <x:c r="G15" s="25" t="n">
        <x:f>Input!G4</x:f>
        <x:v>2050000</x:v>
      </x:c>
      <x:c r="H15" s="25" t="n">
        <x:f>Input!H4</x:f>
        <x:v>2150000</x:v>
      </x:c>
      <x:c r="I15" s="25" t="n">
        <x:f>Input!I4</x:f>
        <x:v>2200000</x:v>
      </x:c>
      <x:c r="J15" s="25" t="n">
        <x:f>Input!J4</x:f>
        <x:v>2100000</x:v>
      </x:c>
      <x:c r="K15" s="25" t="n">
        <x:f>Input!K4</x:f>
        <x:v>2250000</x:v>
      </x:c>
      <x:c r="L15" s="25" t="n">
        <x:f>Input!L4</x:f>
        <x:v>2300000</x:v>
      </x:c>
      <x:c r="M15" s="25" t="n">
        <x:f>Input!M4</x:f>
        <x:v>2400000</x:v>
      </x:c>
      <x:c r="N15" s="25" t="n">
        <x:f>SUM(B15:M15)</x:f>
        <x:v>25200000</x:v>
      </x:c>
    </x:row>
    <x:row r="16">
      <x:c r="A16" s="16" t="str">
        <x:v>売上予算</x:v>
      </x:c>
      <x:c r="B16" s="25" t="n">
        <x:f>Input!B5</x:f>
        <x:v>1900000</x:v>
      </x:c>
      <x:c r="C16" s="25" t="n">
        <x:f>Input!C5</x:f>
        <x:v>1900000</x:v>
      </x:c>
      <x:c r="D16" s="25" t="n">
        <x:f>Input!D5</x:f>
        <x:v>2000000</x:v>
      </x:c>
      <x:c r="E16" s="25" t="n">
        <x:f>Input!E5</x:f>
        <x:v>2000000</x:v>
      </x:c>
      <x:c r="F16" s="25" t="n">
        <x:f>Input!F5</x:f>
        <x:v>2050000</x:v>
      </x:c>
      <x:c r="G16" s="25" t="n">
        <x:f>Input!G5</x:f>
        <x:v>2100000</x:v>
      </x:c>
      <x:c r="H16" s="25" t="n">
        <x:f>Input!H5</x:f>
        <x:v>2150000</x:v>
      </x:c>
      <x:c r="I16" s="25" t="n">
        <x:f>Input!I5</x:f>
        <x:v>2150000</x:v>
      </x:c>
      <x:c r="J16" s="25" t="n">
        <x:f>Input!J5</x:f>
        <x:v>2200000</x:v>
      </x:c>
      <x:c r="K16" s="25" t="n">
        <x:f>Input!K5</x:f>
        <x:v>2250000</x:v>
      </x:c>
      <x:c r="L16" s="25" t="n">
        <x:f>Input!L5</x:f>
        <x:v>2300000</x:v>
      </x:c>
      <x:c r="M16" s="25" t="n">
        <x:f>Input!M5</x:f>
        <x:v>2350000</x:v>
      </x:c>
      <x:c r="N16" s="25" t="n">
        <x:f>SUM(B16:M16)</x:f>
        <x:v>25350000</x:v>
      </x:c>
    </x:row>
    <x:row r="17">
      <x:c r="A17" s="16" t="str">
        <x:v>営業利益</x:v>
      </x:c>
      <x:c r="B17" s="25" t="n">
        <x:f>B15-Input!B6-SUM(Input!B7:B11)</x:f>
        <x:v>465000</x:v>
      </x:c>
      <x:c r="C17" s="25" t="n">
        <x:f>C15-Input!C6-SUM(Input!C7:C11)</x:f>
        <x:v>525000</x:v>
      </x:c>
      <x:c r="D17" s="25" t="n">
        <x:f>D15-Input!D6-SUM(Input!D7:D11)</x:f>
        <x:v>590000</x:v>
      </x:c>
      <x:c r="E17" s="25" t="n">
        <x:f>E15-Input!E6-SUM(Input!E7:E11)</x:f>
        <x:v>560000</x:v>
      </x:c>
      <x:c r="F17" s="25" t="n">
        <x:f>F15-Input!F6-SUM(Input!F7:F11)</x:f>
        <x:v>640000</x:v>
      </x:c>
      <x:c r="G17" s="25" t="n">
        <x:f>G15-Input!G6-SUM(Input!G7:G11)</x:f>
        <x:v>610000</x:v>
      </x:c>
      <x:c r="H17" s="25" t="n">
        <x:f>H15-Input!H6-SUM(Input!H7:H11)</x:f>
        <x:v>675000</x:v>
      </x:c>
      <x:c r="I17" s="25" t="n">
        <x:f>I15-Input!I6-SUM(Input!I7:I11)</x:f>
        <x:v>690000</x:v>
      </x:c>
      <x:c r="J17" s="25" t="n">
        <x:f>J15-Input!J6-SUM(Input!J7:J11)</x:f>
        <x:v>640000</x:v>
      </x:c>
      <x:c r="K17" s="25" t="n">
        <x:f>K15-Input!K6-SUM(Input!K7:K11)</x:f>
        <x:v>745000</x:v>
      </x:c>
      <x:c r="L17" s="25" t="n">
        <x:f>L15-Input!L6-SUM(Input!L7:L11)</x:f>
        <x:v>775000</x:v>
      </x:c>
      <x:c r="M17" s="25" t="n">
        <x:f>M15-Input!M6-SUM(Input!M7:M11)</x:f>
        <x:v>835000</x:v>
      </x:c>
      <x:c r="N17" s="25" t="n">
        <x:f>SUM(B17:M17)</x:f>
        <x:v>7750000</x:v>
      </x:c>
    </x:row>
    <x:row r="18">
      <x:c r="A18" s="16" t="str">
        <x:v>営業利益率</x:v>
      </x:c>
      <x:c r="B18" s="19" t="n">
        <x:f>IFERROR(B17/B15,0)</x:f>
        <x:v>0.25833333333333336</x:v>
      </x:c>
      <x:c r="C18" s="19" t="n">
        <x:f>IFERROR(C17/C15,0)</x:f>
        <x:v>0.27631578947368424</x:v>
      </x:c>
      <x:c r="D18" s="19" t="n">
        <x:f>IFERROR(D17/D15,0)</x:f>
        <x:v>0.295</x:v>
      </x:c>
      <x:c r="E18" s="19" t="n">
        <x:f>IFERROR(E17/E15,0)</x:f>
        <x:v>0.28717948717948716</x:v>
      </x:c>
      <x:c r="F18" s="19" t="n">
        <x:f>IFERROR(F17/F15,0)</x:f>
        <x:v>0.3047619047619048</x:v>
      </x:c>
      <x:c r="G18" s="19" t="n">
        <x:f>IFERROR(G17/G15,0)</x:f>
        <x:v>0.2975609756097561</x:v>
      </x:c>
      <x:c r="H18" s="19" t="n">
        <x:f>IFERROR(H17/H15,0)</x:f>
        <x:v>0.313953488372093</x:v>
      </x:c>
      <x:c r="I18" s="19" t="n">
        <x:f>IFERROR(I17/I15,0)</x:f>
        <x:v>0.31363636363636366</x:v>
      </x:c>
      <x:c r="J18" s="19" t="n">
        <x:f>IFERROR(J17/J15,0)</x:f>
        <x:v>0.3047619047619048</x:v>
      </x:c>
      <x:c r="K18" s="19" t="n">
        <x:f>IFERROR(K17/K15,0)</x:f>
        <x:v>0.33111111111111113</x:v>
      </x:c>
      <x:c r="L18" s="19" t="n">
        <x:f>IFERROR(L17/L15,0)</x:f>
        <x:v>0.33695652173913043</x:v>
      </x:c>
      <x:c r="M18" s="19" t="n">
        <x:f>IFERROR(M17/M15,0)</x:f>
        <x:v>0.34791666666666665</x:v>
      </x:c>
      <x:c r="N18" s="19" t="n">
        <x:f>IFERROR(N17/N15,0)</x:f>
        <x:v>0.30753968253968256</x:v>
      </x:c>
    </x:row>
    <x:row r="21">
      <x:c r="A21" s="20" t="str">
        <x:v>月次確認メモ：利益が予算を下回った月は、売上・原価・人件費・その他経費のどれが理由かを確認します。</x:v>
      </x:c>
    </x:row>
  </x:sheetData>
  <x:mergeCells>
    <x:mergeCell ref="A1:N1"/>
    <x:mergeCell ref="A3:N3"/>
    <x:mergeCell ref="A21:N21"/>
  </x:mergeCells>
  <x:pageMargins left="0.7" right="0.7" top="0.75" bottom="0.75" header="0.3" footer="0.3"/>
</x:worksheet>
</file>

<file path=xl/worksheets/sheet5.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10" hidden="0" customWidth="1"/>
    <x:col min="2" max="2" width="35" hidden="0" customWidth="1"/>
    <x:col min="3" max="3" width="35" hidden="0" customWidth="1"/>
    <x:col min="4" max="4" width="35" hidden="0" customWidth="1"/>
    <x:col min="5" max="5" width="15" hidden="0" customWidth="1"/>
    <x:col min="6" max="6" width="15" hidden="0" customWidth="1"/>
  </x:cols>
  <x:sheetData>
    <x:row r="1" ht="28" customHeight="1">
      <x:c r="A1" s="4" t="str">
        <x:v>月次コメント</x:v>
      </x:c>
    </x:row>
    <x:row r="3">
      <x:c r="A3" s="24" t="str">
        <x:v>月</x:v>
      </x:c>
      <x:c r="B3" s="24" t="str">
        <x:v>良かったこと</x:v>
      </x:c>
      <x:c r="C3" s="24" t="str">
        <x:v>気になること</x:v>
      </x:c>
      <x:c r="D3" s="24" t="str">
        <x:v>翌月にやること</x:v>
      </x:c>
      <x:c r="E3" s="24" t="str">
        <x:v>担当</x:v>
      </x:c>
      <x:c r="F3" s="24" t="str">
        <x:v>確認日</x:v>
      </x:c>
    </x:row>
    <x:row r="4">
      <x:c r="A4" t="str">
        <x:v>1月</x:v>
      </x:c>
      <x:c r="B4" s="28"/>
      <x:c r="C4" s="28"/>
      <x:c r="D4" s="28"/>
      <x:c r="E4" s="28"/>
      <x:c r="F4" s="28"/>
    </x:row>
    <x:row r="5">
      <x:c r="A5" t="str">
        <x:v>2月</x:v>
      </x:c>
      <x:c r="B5" s="28"/>
      <x:c r="C5" s="28"/>
      <x:c r="D5" s="28"/>
      <x:c r="E5" s="28"/>
      <x:c r="F5" s="28"/>
    </x:row>
    <x:row r="6">
      <x:c r="A6" t="str">
        <x:v>3月</x:v>
      </x:c>
      <x:c r="B6" s="28"/>
      <x:c r="C6" s="28"/>
      <x:c r="D6" s="28"/>
      <x:c r="E6" s="28"/>
      <x:c r="F6" s="28"/>
    </x:row>
    <x:row r="7">
      <x:c r="A7" t="str">
        <x:v>4月</x:v>
      </x:c>
      <x:c r="B7" s="28"/>
      <x:c r="C7" s="28"/>
      <x:c r="D7" s="28"/>
      <x:c r="E7" s="28"/>
      <x:c r="F7" s="28"/>
    </x:row>
    <x:row r="8">
      <x:c r="A8" t="str">
        <x:v>5月</x:v>
      </x:c>
      <x:c r="B8" s="28"/>
      <x:c r="C8" s="28"/>
      <x:c r="D8" s="28"/>
      <x:c r="E8" s="28"/>
      <x:c r="F8" s="28"/>
    </x:row>
    <x:row r="9">
      <x:c r="A9" t="str">
        <x:v>6月</x:v>
      </x:c>
      <x:c r="B9" s="28"/>
      <x:c r="C9" s="28"/>
      <x:c r="D9" s="28"/>
      <x:c r="E9" s="28"/>
      <x:c r="F9" s="28"/>
    </x:row>
    <x:row r="10">
      <x:c r="A10" t="str">
        <x:v>7月</x:v>
      </x:c>
      <x:c r="B10" s="28"/>
      <x:c r="C10" s="28"/>
      <x:c r="D10" s="28"/>
      <x:c r="E10" s="28"/>
      <x:c r="F10" s="28"/>
    </x:row>
    <x:row r="11">
      <x:c r="A11" t="str">
        <x:v>8月</x:v>
      </x:c>
      <x:c r="B11" s="28"/>
      <x:c r="C11" s="28"/>
      <x:c r="D11" s="28"/>
      <x:c r="E11" s="28"/>
      <x:c r="F11" s="28"/>
    </x:row>
    <x:row r="12">
      <x:c r="A12" t="str">
        <x:v>9月</x:v>
      </x:c>
      <x:c r="B12" s="28"/>
      <x:c r="C12" s="28"/>
      <x:c r="D12" s="28"/>
      <x:c r="E12" s="28"/>
      <x:c r="F12" s="28"/>
    </x:row>
    <x:row r="13">
      <x:c r="A13" t="str">
        <x:v>10月</x:v>
      </x:c>
      <x:c r="B13" s="28"/>
      <x:c r="C13" s="28"/>
      <x:c r="D13" s="28"/>
      <x:c r="E13" s="28"/>
      <x:c r="F13" s="28"/>
    </x:row>
    <x:row r="14">
      <x:c r="A14" t="str">
        <x:v>11月</x:v>
      </x:c>
      <x:c r="B14" s="28"/>
      <x:c r="C14" s="28"/>
      <x:c r="D14" s="28"/>
      <x:c r="E14" s="28"/>
      <x:c r="F14" s="28"/>
    </x:row>
    <x:row r="15">
      <x:c r="A15" t="str">
        <x:v>12月</x:v>
      </x:c>
      <x:c r="B15" s="28"/>
      <x:c r="C15" s="28"/>
      <x:c r="D15" s="28"/>
      <x:c r="E15" s="28"/>
      <x:c r="F15" s="28"/>
    </x:row>
    <x:row r="17">
      <x:c r="A17" s="20" t="str">
        <x:v>月次の数字を見たあと、3分で記入します。次月の行動が残るため、経営会議や振り返りにも使えます。</x:v>
      </x:c>
    </x:row>
  </x:sheetData>
  <x:mergeCells>
    <x:mergeCell ref="A1:F1"/>
    <x:mergeCell ref="A17:F17"/>
  </x:mergeCells>
  <x:pageMargins left="0.7" right="0.7" top="0.75" bottom="0.75" header="0.3" footer="0.3"/>
</x:worksheet>
</file>